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730" windowHeight="9780"/>
  </bookViews>
  <sheets>
    <sheet name="PIS rezultati" sheetId="1" r:id="rId1"/>
  </sheets>
  <definedNames>
    <definedName name="_xlnm._FilterDatabase" localSheetId="0" hidden="1">'PIS rezultati'!$B$3:$D$30</definedName>
    <definedName name="_xlnm.Print_Area" localSheetId="0">'PIS rezultati'!$B:$N</definedName>
    <definedName name="_xlnm.Print_Titles" localSheetId="0">'PIS rezultati'!$3:$3</definedName>
  </definedNames>
  <calcPr calcId="125725"/>
</workbook>
</file>

<file path=xl/calcChain.xml><?xml version="1.0" encoding="utf-8"?>
<calcChain xmlns="http://schemas.openxmlformats.org/spreadsheetml/2006/main">
  <c r="S9" i="1"/>
  <c r="S31"/>
  <c r="S29"/>
  <c r="S10"/>
  <c r="S37"/>
  <c r="S36"/>
  <c r="S35"/>
  <c r="S34"/>
  <c r="S33"/>
  <c r="S32"/>
  <c r="S30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8"/>
  <c r="S7"/>
  <c r="S6"/>
  <c r="S5"/>
  <c r="S4"/>
</calcChain>
</file>

<file path=xl/comments1.xml><?xml version="1.0" encoding="utf-8"?>
<comments xmlns="http://schemas.openxmlformats.org/spreadsheetml/2006/main">
  <authors>
    <author>0-319</author>
  </authors>
  <commentList>
    <comment ref="F7" authorId="0">
      <text>
        <r>
          <rPr>
            <b/>
            <sz val="9"/>
            <color indexed="81"/>
            <rFont val="Tahoma"/>
            <family val="2"/>
            <charset val="238"/>
          </rPr>
          <t>RADILA 3 PUTA I JEDVA 50%</t>
        </r>
      </text>
    </comment>
    <comment ref="F11" authorId="0">
      <text>
        <r>
          <rPr>
            <b/>
            <sz val="9"/>
            <color indexed="81"/>
            <rFont val="Tahoma"/>
            <family val="2"/>
            <charset val="238"/>
          </rPr>
          <t>NA POPRAVNOM 50%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18" authorId="0">
      <text>
        <r>
          <rPr>
            <b/>
            <sz val="9"/>
            <color indexed="81"/>
            <rFont val="Tahoma"/>
            <family val="2"/>
            <charset val="238"/>
          </rPr>
          <t>KASNO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3" authorId="0">
      <text>
        <r>
          <rPr>
            <b/>
            <sz val="9"/>
            <color indexed="81"/>
            <rFont val="Tahoma"/>
            <family val="2"/>
            <charset val="238"/>
          </rPr>
          <t>0-319:</t>
        </r>
        <r>
          <rPr>
            <sz val="9"/>
            <color indexed="81"/>
            <rFont val="Tahoma"/>
            <family val="2"/>
            <charset val="238"/>
          </rPr>
          <t xml:space="preserve">
ISTO KAO 47/15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0-319:</t>
        </r>
        <r>
          <rPr>
            <sz val="9"/>
            <color indexed="81"/>
            <rFont val="Tahoma"/>
            <family val="2"/>
            <charset val="238"/>
          </rPr>
          <t xml:space="preserve">
ISTO KAO 36/15</t>
        </r>
      </text>
    </comment>
    <comment ref="I32" authorId="0">
      <text>
        <r>
          <rPr>
            <b/>
            <sz val="9"/>
            <color indexed="81"/>
            <rFont val="Tahoma"/>
            <family val="2"/>
            <charset val="238"/>
          </rPr>
          <t>uzeo moju sliku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<sst xmlns="http://schemas.openxmlformats.org/spreadsheetml/2006/main" count="156" uniqueCount="87">
  <si>
    <t>REZULTATI PREDISPITNIH OBAVEZA PROJEKTOVANJE INFORMACIONIH SISTEMA 2018</t>
  </si>
  <si>
    <t>R br</t>
  </si>
  <si>
    <t>Br. Indeksa</t>
  </si>
  <si>
    <t>Ime i Prezime studenta</t>
  </si>
  <si>
    <t>bodovi</t>
  </si>
  <si>
    <t>%</t>
  </si>
  <si>
    <t>ocena</t>
  </si>
  <si>
    <t>PROF +</t>
  </si>
  <si>
    <t>prosek KOL</t>
  </si>
  <si>
    <t>prosek SEM</t>
  </si>
  <si>
    <t>dolasci %</t>
  </si>
  <si>
    <t>seminarski PROCES</t>
  </si>
  <si>
    <t>seminarski DATA M</t>
  </si>
  <si>
    <t>kolokvijum /ispit pismeni</t>
  </si>
  <si>
    <t>% (od 25)</t>
  </si>
  <si>
    <t>IN003/16</t>
  </si>
  <si>
    <t>Penezić Miroslav Uroš</t>
  </si>
  <si>
    <t>+</t>
  </si>
  <si>
    <t>IN006/16</t>
  </si>
  <si>
    <t>Jevtović Stanimir Aleksandra</t>
  </si>
  <si>
    <t>-</t>
  </si>
  <si>
    <t>IN011/16</t>
  </si>
  <si>
    <t>Janjić Milovan Emilija</t>
  </si>
  <si>
    <t>IN012/16</t>
  </si>
  <si>
    <t>Milovanović Zoran Danilo</t>
  </si>
  <si>
    <t>IN014/16</t>
  </si>
  <si>
    <t>Mićić Vladan Đorđe</t>
  </si>
  <si>
    <t>IN015/16</t>
  </si>
  <si>
    <t>Džekić Željko Bogdan</t>
  </si>
  <si>
    <t>IN017/16</t>
  </si>
  <si>
    <t>Marković Duško Stefan</t>
  </si>
  <si>
    <t>IN018/16</t>
  </si>
  <si>
    <t>Milivojević Milovan Milan</t>
  </si>
  <si>
    <t>IN019/16</t>
  </si>
  <si>
    <t>Knežević Predrag Nikola</t>
  </si>
  <si>
    <t>IN023/16</t>
  </si>
  <si>
    <t>Kovačević Vladimir Miloš</t>
  </si>
  <si>
    <t>IN024/16</t>
  </si>
  <si>
    <t>Drčelić Slobodan Strahinja</t>
  </si>
  <si>
    <t>IN025/16</t>
  </si>
  <si>
    <t>Janković Ratko Kristina</t>
  </si>
  <si>
    <t>IN026/16</t>
  </si>
  <si>
    <t>Kovačević Dragan Saša</t>
  </si>
  <si>
    <t>IN027/16</t>
  </si>
  <si>
    <t>Selaković Milivoje Ivan</t>
  </si>
  <si>
    <t>IN028/16</t>
  </si>
  <si>
    <t>Ristanović Mladenko Marko</t>
  </si>
  <si>
    <t>IN030/16</t>
  </si>
  <si>
    <t>Ćaćić Milenko Darko</t>
  </si>
  <si>
    <t>IN034/16</t>
  </si>
  <si>
    <t>Živković Mladen Milan</t>
  </si>
  <si>
    <t>IN036/16</t>
  </si>
  <si>
    <t>Gavović Dušan Aleksa</t>
  </si>
  <si>
    <t>IN037/16</t>
  </si>
  <si>
    <t>Đukić Miodrag Marko</t>
  </si>
  <si>
    <t>IN038/16</t>
  </si>
  <si>
    <t>Topalović Srđan Aleksa</t>
  </si>
  <si>
    <t>IN041/16</t>
  </si>
  <si>
    <t>Kljajić Saša Stefan</t>
  </si>
  <si>
    <t>IN043/16</t>
  </si>
  <si>
    <t>Mitrović Miroljub Tijana</t>
  </si>
  <si>
    <t>IN044/16</t>
  </si>
  <si>
    <t>Mitrović Miroljub Ivana</t>
  </si>
  <si>
    <t>IN045/16</t>
  </si>
  <si>
    <t>Jurišić Dragan Petar</t>
  </si>
  <si>
    <t>IN046/16</t>
  </si>
  <si>
    <t>Vojinović Milan Miloš</t>
  </si>
  <si>
    <t>IN047/16</t>
  </si>
  <si>
    <t>Janjić Dobrisav Marko</t>
  </si>
  <si>
    <t>IN049/16</t>
  </si>
  <si>
    <t>Pavlović Voislav Ivana</t>
  </si>
  <si>
    <t>IN050/16</t>
  </si>
  <si>
    <t>Turunčić Zoran Željana</t>
  </si>
  <si>
    <t>IN051/16</t>
  </si>
  <si>
    <t>Marković Radoljub Gradimir</t>
  </si>
  <si>
    <t>IN052/16</t>
  </si>
  <si>
    <t>Ristović Milomir Mladen</t>
  </si>
  <si>
    <t>IN054/16</t>
  </si>
  <si>
    <t>Petrić Nikola Marko</t>
  </si>
  <si>
    <t>IN055/16</t>
  </si>
  <si>
    <t>Danilović Milan Stefan</t>
  </si>
  <si>
    <t>IN056/14</t>
  </si>
  <si>
    <t>Bondžulić Milijan Bojan</t>
  </si>
  <si>
    <t>IN070/16</t>
  </si>
  <si>
    <t>Lukić Dragan Vukosav</t>
  </si>
  <si>
    <r>
      <t>Svi studenti koji imaju izmedju 40 i 50% dobijaju prolaz. Konačne ocene će se izvesti na samom ispitu. Studenti koji su radili pismeni deo u ponedeljak 04.06.2018. godine imaju</t>
    </r>
    <r>
      <rPr>
        <sz val="12"/>
        <color rgb="FFFF0000"/>
        <rFont val="Times New Roman"/>
        <family val="1"/>
      </rPr>
      <t xml:space="preserve"> (-5%)</t>
    </r>
  </si>
  <si>
    <t>???</t>
  </si>
</sst>
</file>

<file path=xl/styles.xml><?xml version="1.0" encoding="utf-8"?>
<styleSheet xmlns="http://schemas.openxmlformats.org/spreadsheetml/2006/main">
  <fonts count="11"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8"/>
      <name val="Times New Roman"/>
      <family val="1"/>
    </font>
    <font>
      <sz val="12"/>
      <color indexed="8"/>
      <name val="Times New Roman"/>
      <family val="1"/>
      <charset val="238"/>
    </font>
    <font>
      <sz val="14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74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textRotation="45"/>
    </xf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9" fontId="2" fillId="2" borderId="7" xfId="1" applyFont="1" applyFill="1" applyBorder="1" applyAlignment="1">
      <alignment horizontal="center" vertical="center" wrapText="1"/>
    </xf>
    <xf numFmtId="0" fontId="3" fillId="2" borderId="7" xfId="1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2" borderId="1" xfId="1" applyNumberFormat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9" fontId="3" fillId="2" borderId="0" xfId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9" fontId="3" fillId="2" borderId="9" xfId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3" fillId="0" borderId="0" xfId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9" fontId="3" fillId="0" borderId="9" xfId="1" applyFont="1" applyFill="1" applyBorder="1" applyAlignment="1">
      <alignment horizontal="center" vertical="center" wrapText="1"/>
    </xf>
    <xf numFmtId="0" fontId="3" fillId="0" borderId="9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9" fontId="3" fillId="0" borderId="2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9" fontId="3" fillId="0" borderId="0" xfId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2" fillId="0" borderId="9" xfId="1" applyFont="1" applyFill="1" applyBorder="1" applyAlignment="1">
      <alignment horizontal="center" vertical="center" wrapText="1"/>
    </xf>
    <xf numFmtId="9" fontId="2" fillId="0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9" fontId="3" fillId="3" borderId="1" xfId="1" applyNumberFormat="1" applyFont="1" applyFill="1" applyBorder="1" applyAlignment="1">
      <alignment horizontal="center" vertical="center" wrapText="1"/>
    </xf>
    <xf numFmtId="9" fontId="3" fillId="3" borderId="2" xfId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9" fontId="3" fillId="3" borderId="0" xfId="1" applyFont="1" applyFill="1" applyAlignment="1">
      <alignment horizontal="center"/>
    </xf>
    <xf numFmtId="9" fontId="2" fillId="3" borderId="1" xfId="1" applyFont="1" applyFill="1" applyBorder="1" applyAlignment="1">
      <alignment horizontal="center" vertical="center" wrapText="1"/>
    </xf>
    <xf numFmtId="9" fontId="3" fillId="4" borderId="0" xfId="1" applyFont="1" applyFill="1" applyAlignment="1">
      <alignment horizontal="center"/>
    </xf>
    <xf numFmtId="9" fontId="2" fillId="0" borderId="0" xfId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40"/>
  <sheetViews>
    <sheetView tabSelected="1" zoomScale="130" zoomScaleNormal="130" zoomScaleSheetLayoutView="115" workbookViewId="0">
      <pane xSplit="5" ySplit="3" topLeftCell="O4" activePane="bottomRight" state="frozen"/>
      <selection pane="topRight" activeCell="F1" sqref="F1"/>
      <selection pane="bottomLeft" activeCell="A4" sqref="A4"/>
      <selection pane="bottomRight" activeCell="T30" sqref="T30"/>
    </sheetView>
  </sheetViews>
  <sheetFormatPr defaultRowHeight="15.75"/>
  <cols>
    <col min="1" max="1" width="2" style="1" customWidth="1"/>
    <col min="2" max="2" width="4.140625" style="37" customWidth="1"/>
    <col min="3" max="3" width="11.5703125" style="37" customWidth="1"/>
    <col min="4" max="4" width="28.42578125" style="41" customWidth="1"/>
    <col min="5" max="5" width="9.140625" style="37" hidden="1" customWidth="1"/>
    <col min="6" max="6" width="10.42578125" style="38" hidden="1" customWidth="1"/>
    <col min="7" max="7" width="9.85546875" style="39" hidden="1" customWidth="1"/>
    <col min="8" max="8" width="4" style="1" hidden="1" customWidth="1"/>
    <col min="9" max="9" width="11.85546875" style="38" hidden="1" customWidth="1"/>
    <col min="10" max="10" width="9.85546875" style="39" hidden="1" customWidth="1"/>
    <col min="11" max="14" width="17.7109375" style="39" hidden="1" customWidth="1"/>
    <col min="15" max="15" width="10.28515625" style="1" customWidth="1"/>
    <col min="16" max="16" width="13" style="40" customWidth="1"/>
    <col min="17" max="17" width="12.5703125" style="40" customWidth="1"/>
    <col min="18" max="18" width="11.7109375" style="1" customWidth="1"/>
    <col min="19" max="19" width="9.140625" style="40"/>
    <col min="20" max="16384" width="9.140625" style="1"/>
  </cols>
  <sheetData>
    <row r="1" spans="2:19" ht="31.5" customHeight="1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2:19" ht="28.5" customHeight="1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</row>
    <row r="3" spans="2:19" s="14" customFormat="1" ht="47.25" customHeight="1">
      <c r="B3" s="2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7" t="s">
        <v>6</v>
      </c>
      <c r="H3" s="8" t="s">
        <v>7</v>
      </c>
      <c r="I3" s="6" t="s">
        <v>5</v>
      </c>
      <c r="J3" s="7" t="s">
        <v>6</v>
      </c>
      <c r="K3" s="9" t="s">
        <v>8</v>
      </c>
      <c r="L3" s="9" t="s">
        <v>8</v>
      </c>
      <c r="M3" s="9" t="s">
        <v>9</v>
      </c>
      <c r="N3" s="9"/>
      <c r="O3" s="10" t="s">
        <v>10</v>
      </c>
      <c r="P3" s="11" t="s">
        <v>11</v>
      </c>
      <c r="Q3" s="11" t="s">
        <v>12</v>
      </c>
      <c r="R3" s="12" t="s">
        <v>13</v>
      </c>
      <c r="S3" s="13" t="s">
        <v>14</v>
      </c>
    </row>
    <row r="4" spans="2:19" s="21" customFormat="1" ht="14.25" customHeight="1">
      <c r="B4" s="15">
        <v>1</v>
      </c>
      <c r="C4" s="16" t="s">
        <v>15</v>
      </c>
      <c r="D4" s="17" t="s">
        <v>16</v>
      </c>
      <c r="E4" s="18"/>
      <c r="F4" s="19"/>
      <c r="G4" s="20"/>
      <c r="I4" s="19"/>
      <c r="J4" s="20"/>
      <c r="K4" s="22"/>
      <c r="L4" s="23"/>
      <c r="M4" s="22"/>
      <c r="N4" s="22"/>
      <c r="O4" s="24">
        <v>0.8</v>
      </c>
      <c r="P4" s="25" t="s">
        <v>17</v>
      </c>
      <c r="Q4" s="25" t="s">
        <v>17</v>
      </c>
      <c r="R4" s="26">
        <v>18</v>
      </c>
      <c r="S4" s="27">
        <f>R4/25</f>
        <v>0.72</v>
      </c>
    </row>
    <row r="5" spans="2:19" s="21" customFormat="1" ht="14.25" customHeight="1">
      <c r="B5" s="15">
        <v>2</v>
      </c>
      <c r="C5" s="16" t="s">
        <v>18</v>
      </c>
      <c r="D5" s="17" t="s">
        <v>19</v>
      </c>
      <c r="E5" s="28"/>
      <c r="F5" s="29"/>
      <c r="G5" s="22"/>
      <c r="I5" s="29"/>
      <c r="J5" s="22"/>
      <c r="K5" s="22"/>
      <c r="L5" s="23"/>
      <c r="M5" s="22"/>
      <c r="N5" s="22"/>
      <c r="O5" s="24">
        <v>1</v>
      </c>
      <c r="P5" s="25" t="s">
        <v>17</v>
      </c>
      <c r="Q5" s="25" t="s">
        <v>17</v>
      </c>
      <c r="R5" s="26">
        <v>14</v>
      </c>
      <c r="S5" s="27">
        <f t="shared" ref="S5:S37" si="0">R5/25</f>
        <v>0.56000000000000005</v>
      </c>
    </row>
    <row r="6" spans="2:19" s="21" customFormat="1" ht="14.25" customHeight="1">
      <c r="B6" s="15">
        <v>3</v>
      </c>
      <c r="C6" s="16" t="s">
        <v>21</v>
      </c>
      <c r="D6" s="17" t="s">
        <v>22</v>
      </c>
      <c r="E6" s="28"/>
      <c r="F6" s="29"/>
      <c r="G6" s="22"/>
      <c r="I6" s="29"/>
      <c r="J6" s="22"/>
      <c r="K6" s="22"/>
      <c r="L6" s="23"/>
      <c r="M6" s="22"/>
      <c r="N6" s="22"/>
      <c r="O6" s="24">
        <v>1</v>
      </c>
      <c r="P6" s="25" t="s">
        <v>17</v>
      </c>
      <c r="Q6" s="25" t="s">
        <v>17</v>
      </c>
      <c r="R6" s="26">
        <v>11.5</v>
      </c>
      <c r="S6" s="27">
        <f t="shared" si="0"/>
        <v>0.46</v>
      </c>
    </row>
    <row r="7" spans="2:19" s="21" customFormat="1" ht="14.25" customHeight="1">
      <c r="B7" s="15">
        <v>4</v>
      </c>
      <c r="C7" s="16" t="s">
        <v>23</v>
      </c>
      <c r="D7" s="17" t="s">
        <v>24</v>
      </c>
      <c r="E7" s="28"/>
      <c r="F7" s="29"/>
      <c r="G7" s="22"/>
      <c r="I7" s="29"/>
      <c r="J7" s="22"/>
      <c r="K7" s="22"/>
      <c r="L7" s="23"/>
      <c r="M7" s="22"/>
      <c r="N7" s="22"/>
      <c r="O7" s="24">
        <v>0.6</v>
      </c>
      <c r="P7" s="25" t="s">
        <v>17</v>
      </c>
      <c r="Q7" s="25" t="s">
        <v>17</v>
      </c>
      <c r="R7" s="26">
        <v>16</v>
      </c>
      <c r="S7" s="27">
        <f t="shared" si="0"/>
        <v>0.64</v>
      </c>
    </row>
    <row r="8" spans="2:19" s="21" customFormat="1" ht="14.25" customHeight="1">
      <c r="B8" s="15">
        <v>5</v>
      </c>
      <c r="C8" s="16" t="s">
        <v>25</v>
      </c>
      <c r="D8" s="17" t="s">
        <v>26</v>
      </c>
      <c r="E8" s="30"/>
      <c r="F8" s="31"/>
      <c r="G8" s="32"/>
      <c r="I8" s="31"/>
      <c r="J8" s="32"/>
      <c r="K8" s="22"/>
      <c r="L8" s="23"/>
      <c r="M8" s="22"/>
      <c r="N8" s="22"/>
      <c r="O8" s="24">
        <v>1</v>
      </c>
      <c r="P8" s="25" t="s">
        <v>17</v>
      </c>
      <c r="Q8" s="25" t="s">
        <v>17</v>
      </c>
      <c r="R8" s="26">
        <v>13</v>
      </c>
      <c r="S8" s="27">
        <f t="shared" si="0"/>
        <v>0.52</v>
      </c>
    </row>
    <row r="9" spans="2:19" s="64" customFormat="1" ht="14.25" customHeight="1">
      <c r="B9" s="58">
        <v>6</v>
      </c>
      <c r="C9" s="59" t="s">
        <v>27</v>
      </c>
      <c r="D9" s="60" t="s">
        <v>28</v>
      </c>
      <c r="E9" s="61"/>
      <c r="F9" s="62"/>
      <c r="G9" s="63"/>
      <c r="I9" s="62"/>
      <c r="J9" s="63"/>
      <c r="K9" s="63"/>
      <c r="L9" s="65"/>
      <c r="M9" s="63"/>
      <c r="N9" s="63"/>
      <c r="O9" s="66">
        <v>0.5</v>
      </c>
      <c r="P9" s="67" t="s">
        <v>17</v>
      </c>
      <c r="Q9" s="67" t="s">
        <v>17</v>
      </c>
      <c r="R9" s="68">
        <v>16</v>
      </c>
      <c r="S9" s="69">
        <f>R9/25-5%</f>
        <v>0.59</v>
      </c>
    </row>
    <row r="10" spans="2:19" s="64" customFormat="1" ht="14.25" customHeight="1">
      <c r="B10" s="58">
        <v>7</v>
      </c>
      <c r="C10" s="59" t="s">
        <v>29</v>
      </c>
      <c r="D10" s="60" t="s">
        <v>30</v>
      </c>
      <c r="E10" s="61"/>
      <c r="F10" s="70"/>
      <c r="G10" s="63"/>
      <c r="I10" s="70"/>
      <c r="J10" s="63"/>
      <c r="K10" s="63"/>
      <c r="L10" s="65"/>
      <c r="M10" s="63"/>
      <c r="N10" s="63"/>
      <c r="O10" s="66">
        <v>0.5</v>
      </c>
      <c r="P10" s="67" t="s">
        <v>17</v>
      </c>
      <c r="Q10" s="67" t="s">
        <v>17</v>
      </c>
      <c r="R10" s="68">
        <v>15</v>
      </c>
      <c r="S10" s="69">
        <f>R10/25-5%</f>
        <v>0.54999999999999993</v>
      </c>
    </row>
    <row r="11" spans="2:19" ht="14.25" customHeight="1">
      <c r="B11" s="42">
        <v>8</v>
      </c>
      <c r="C11" s="43" t="s">
        <v>31</v>
      </c>
      <c r="D11" s="44" t="s">
        <v>32</v>
      </c>
      <c r="E11" s="45"/>
      <c r="F11" s="56"/>
      <c r="G11" s="47"/>
      <c r="I11" s="56"/>
      <c r="J11" s="47"/>
      <c r="K11" s="48"/>
      <c r="L11" s="49"/>
      <c r="M11" s="48"/>
      <c r="N11" s="48"/>
      <c r="O11" s="50">
        <v>0.7</v>
      </c>
      <c r="P11" s="51" t="s">
        <v>20</v>
      </c>
      <c r="Q11" s="51" t="s">
        <v>20</v>
      </c>
      <c r="R11" s="52">
        <v>15</v>
      </c>
      <c r="S11" s="53">
        <f t="shared" si="0"/>
        <v>0.6</v>
      </c>
    </row>
    <row r="12" spans="2:19" s="21" customFormat="1" ht="14.25" customHeight="1">
      <c r="B12" s="15">
        <v>9</v>
      </c>
      <c r="C12" s="16" t="s">
        <v>33</v>
      </c>
      <c r="D12" s="17" t="s">
        <v>34</v>
      </c>
      <c r="E12" s="28"/>
      <c r="F12" s="29"/>
      <c r="G12" s="22"/>
      <c r="I12" s="29"/>
      <c r="J12" s="22"/>
      <c r="K12" s="22"/>
      <c r="L12" s="23"/>
      <c r="M12" s="22"/>
      <c r="N12" s="22"/>
      <c r="O12" s="24">
        <v>0.7</v>
      </c>
      <c r="P12" s="25" t="s">
        <v>17</v>
      </c>
      <c r="Q12" s="25" t="s">
        <v>17</v>
      </c>
      <c r="R12" s="26">
        <v>15</v>
      </c>
      <c r="S12" s="27">
        <f t="shared" si="0"/>
        <v>0.6</v>
      </c>
    </row>
    <row r="13" spans="2:19" s="21" customFormat="1" ht="14.25" customHeight="1">
      <c r="B13" s="15">
        <v>10</v>
      </c>
      <c r="C13" s="16" t="s">
        <v>35</v>
      </c>
      <c r="D13" s="17" t="s">
        <v>36</v>
      </c>
      <c r="E13" s="28"/>
      <c r="F13" s="29"/>
      <c r="G13" s="22"/>
      <c r="I13" s="29"/>
      <c r="J13" s="22"/>
      <c r="K13" s="22"/>
      <c r="L13" s="23"/>
      <c r="M13" s="22"/>
      <c r="N13" s="22"/>
      <c r="O13" s="24">
        <v>0.4</v>
      </c>
      <c r="P13" s="25" t="s">
        <v>17</v>
      </c>
      <c r="Q13" s="25" t="s">
        <v>17</v>
      </c>
      <c r="R13" s="26">
        <v>11</v>
      </c>
      <c r="S13" s="27">
        <f t="shared" si="0"/>
        <v>0.44</v>
      </c>
    </row>
    <row r="14" spans="2:19" s="21" customFormat="1" ht="14.25" customHeight="1">
      <c r="B14" s="15">
        <v>11</v>
      </c>
      <c r="C14" s="16" t="s">
        <v>37</v>
      </c>
      <c r="D14" s="17" t="s">
        <v>38</v>
      </c>
      <c r="E14" s="30"/>
      <c r="F14" s="31"/>
      <c r="G14" s="32"/>
      <c r="I14" s="31"/>
      <c r="J14" s="32"/>
      <c r="K14" s="22"/>
      <c r="L14" s="23"/>
      <c r="M14" s="22"/>
      <c r="N14" s="22"/>
      <c r="O14" s="24">
        <v>0.2</v>
      </c>
      <c r="P14" s="25" t="s">
        <v>17</v>
      </c>
      <c r="Q14" s="25" t="s">
        <v>17</v>
      </c>
      <c r="R14" s="26">
        <v>12.5</v>
      </c>
      <c r="S14" s="27">
        <f t="shared" si="0"/>
        <v>0.5</v>
      </c>
    </row>
    <row r="15" spans="2:19" s="21" customFormat="1" ht="14.25" customHeight="1">
      <c r="B15" s="15">
        <v>12</v>
      </c>
      <c r="C15" s="16" t="s">
        <v>39</v>
      </c>
      <c r="D15" s="17" t="s">
        <v>40</v>
      </c>
      <c r="E15" s="28"/>
      <c r="F15" s="29"/>
      <c r="G15" s="22"/>
      <c r="I15" s="29"/>
      <c r="J15" s="22"/>
      <c r="K15" s="22"/>
      <c r="L15" s="23"/>
      <c r="M15" s="22"/>
      <c r="N15" s="22"/>
      <c r="O15" s="24">
        <v>0.6</v>
      </c>
      <c r="P15" s="25" t="s">
        <v>17</v>
      </c>
      <c r="Q15" s="25" t="s">
        <v>17</v>
      </c>
      <c r="R15" s="26">
        <v>13</v>
      </c>
      <c r="S15" s="27">
        <f t="shared" si="0"/>
        <v>0.52</v>
      </c>
    </row>
    <row r="16" spans="2:19" s="21" customFormat="1" ht="14.25" customHeight="1">
      <c r="B16" s="15">
        <v>13</v>
      </c>
      <c r="C16" s="16" t="s">
        <v>41</v>
      </c>
      <c r="D16" s="17" t="s">
        <v>42</v>
      </c>
      <c r="E16" s="28"/>
      <c r="F16" s="29"/>
      <c r="G16" s="22"/>
      <c r="I16" s="29"/>
      <c r="J16" s="22"/>
      <c r="K16" s="22"/>
      <c r="L16" s="23"/>
      <c r="M16" s="22"/>
      <c r="N16" s="22"/>
      <c r="O16" s="24">
        <v>0.8</v>
      </c>
      <c r="P16" s="25" t="s">
        <v>17</v>
      </c>
      <c r="Q16" s="25" t="s">
        <v>17</v>
      </c>
      <c r="R16" s="26">
        <v>15.5</v>
      </c>
      <c r="S16" s="27">
        <f t="shared" si="0"/>
        <v>0.62</v>
      </c>
    </row>
    <row r="17" spans="2:20" s="21" customFormat="1" ht="14.25" customHeight="1">
      <c r="B17" s="15">
        <v>14</v>
      </c>
      <c r="C17" s="16" t="s">
        <v>43</v>
      </c>
      <c r="D17" s="17" t="s">
        <v>44</v>
      </c>
      <c r="E17" s="28"/>
      <c r="F17" s="29"/>
      <c r="G17" s="22"/>
      <c r="I17" s="29"/>
      <c r="J17" s="22"/>
      <c r="K17" s="22"/>
      <c r="L17" s="23"/>
      <c r="M17" s="22"/>
      <c r="N17" s="22"/>
      <c r="O17" s="24">
        <v>1</v>
      </c>
      <c r="P17" s="25" t="s">
        <v>17</v>
      </c>
      <c r="Q17" s="25" t="s">
        <v>17</v>
      </c>
      <c r="R17" s="26">
        <v>13</v>
      </c>
      <c r="S17" s="27">
        <f t="shared" si="0"/>
        <v>0.52</v>
      </c>
    </row>
    <row r="18" spans="2:20" s="21" customFormat="1" ht="14.25" customHeight="1">
      <c r="B18" s="15">
        <v>15</v>
      </c>
      <c r="C18" s="16" t="s">
        <v>45</v>
      </c>
      <c r="D18" s="17" t="s">
        <v>46</v>
      </c>
      <c r="E18" s="30"/>
      <c r="F18" s="31"/>
      <c r="G18" s="32"/>
      <c r="I18" s="31"/>
      <c r="J18" s="32"/>
      <c r="K18" s="22"/>
      <c r="L18" s="23"/>
      <c r="M18" s="22"/>
      <c r="N18" s="22"/>
      <c r="O18" s="24">
        <v>0.6</v>
      </c>
      <c r="P18" s="25" t="s">
        <v>17</v>
      </c>
      <c r="Q18" s="25" t="s">
        <v>17</v>
      </c>
      <c r="R18" s="26">
        <v>16</v>
      </c>
      <c r="S18" s="27">
        <f t="shared" si="0"/>
        <v>0.64</v>
      </c>
    </row>
    <row r="19" spans="2:20" s="21" customFormat="1" ht="16.5" customHeight="1">
      <c r="B19" s="15">
        <v>16</v>
      </c>
      <c r="C19" s="16" t="s">
        <v>47</v>
      </c>
      <c r="D19" s="17" t="s">
        <v>48</v>
      </c>
      <c r="E19" s="28"/>
      <c r="F19" s="29"/>
      <c r="G19" s="22"/>
      <c r="I19" s="29"/>
      <c r="J19" s="22"/>
      <c r="K19" s="22"/>
      <c r="L19" s="23"/>
      <c r="M19" s="22"/>
      <c r="N19" s="22"/>
      <c r="O19" s="24">
        <v>0.6</v>
      </c>
      <c r="P19" s="25" t="s">
        <v>17</v>
      </c>
      <c r="Q19" s="25" t="s">
        <v>17</v>
      </c>
      <c r="R19" s="26">
        <v>20</v>
      </c>
      <c r="S19" s="27">
        <f t="shared" si="0"/>
        <v>0.8</v>
      </c>
    </row>
    <row r="20" spans="2:20" ht="14.25" customHeight="1">
      <c r="B20" s="42">
        <v>17</v>
      </c>
      <c r="C20" s="43" t="s">
        <v>49</v>
      </c>
      <c r="D20" s="44" t="s">
        <v>50</v>
      </c>
      <c r="E20" s="54"/>
      <c r="F20" s="55"/>
      <c r="G20" s="48"/>
      <c r="I20" s="55"/>
      <c r="J20" s="48"/>
      <c r="K20" s="48"/>
      <c r="L20" s="49"/>
      <c r="M20" s="48"/>
      <c r="N20" s="48"/>
      <c r="O20" s="50">
        <v>0</v>
      </c>
      <c r="P20" s="51" t="s">
        <v>20</v>
      </c>
      <c r="Q20" s="51" t="s">
        <v>20</v>
      </c>
      <c r="R20" s="52"/>
      <c r="S20" s="53">
        <f t="shared" si="0"/>
        <v>0</v>
      </c>
    </row>
    <row r="21" spans="2:20" ht="14.25" customHeight="1">
      <c r="B21" s="42">
        <v>18</v>
      </c>
      <c r="C21" s="43" t="s">
        <v>51</v>
      </c>
      <c r="D21" s="44" t="s">
        <v>52</v>
      </c>
      <c r="E21" s="54"/>
      <c r="F21" s="55"/>
      <c r="G21" s="48"/>
      <c r="I21" s="55"/>
      <c r="J21" s="48"/>
      <c r="K21" s="48"/>
      <c r="L21" s="49"/>
      <c r="M21" s="48"/>
      <c r="N21" s="48"/>
      <c r="O21" s="50">
        <v>0.9</v>
      </c>
      <c r="P21" s="51" t="s">
        <v>20</v>
      </c>
      <c r="Q21" s="51" t="s">
        <v>20</v>
      </c>
      <c r="R21" s="52">
        <v>16</v>
      </c>
      <c r="S21" s="53">
        <f t="shared" si="0"/>
        <v>0.64</v>
      </c>
    </row>
    <row r="22" spans="2:20" s="21" customFormat="1" ht="14.25" customHeight="1">
      <c r="B22" s="15">
        <v>19</v>
      </c>
      <c r="C22" s="16" t="s">
        <v>53</v>
      </c>
      <c r="D22" s="17" t="s">
        <v>54</v>
      </c>
      <c r="E22" s="28"/>
      <c r="F22" s="29"/>
      <c r="G22" s="22"/>
      <c r="I22" s="29"/>
      <c r="J22" s="22"/>
      <c r="K22" s="22"/>
      <c r="L22" s="23"/>
      <c r="M22" s="22"/>
      <c r="N22" s="22"/>
      <c r="O22" s="24">
        <v>0.3</v>
      </c>
      <c r="P22" s="25" t="s">
        <v>17</v>
      </c>
      <c r="Q22" s="25" t="s">
        <v>17</v>
      </c>
      <c r="R22" s="26">
        <v>11</v>
      </c>
      <c r="S22" s="27">
        <f t="shared" si="0"/>
        <v>0.44</v>
      </c>
    </row>
    <row r="23" spans="2:20" s="21" customFormat="1" ht="14.25" customHeight="1">
      <c r="B23" s="15">
        <v>20</v>
      </c>
      <c r="C23" s="16" t="s">
        <v>55</v>
      </c>
      <c r="D23" s="17" t="s">
        <v>56</v>
      </c>
      <c r="E23" s="28"/>
      <c r="F23" s="29"/>
      <c r="G23" s="22"/>
      <c r="I23" s="29"/>
      <c r="J23" s="22"/>
      <c r="K23" s="22"/>
      <c r="L23" s="23"/>
      <c r="M23" s="22"/>
      <c r="N23" s="22"/>
      <c r="O23" s="24">
        <v>0.8</v>
      </c>
      <c r="P23" s="25" t="s">
        <v>17</v>
      </c>
      <c r="Q23" s="25" t="s">
        <v>17</v>
      </c>
      <c r="R23" s="26">
        <v>16</v>
      </c>
      <c r="S23" s="27">
        <f t="shared" si="0"/>
        <v>0.64</v>
      </c>
    </row>
    <row r="24" spans="2:20" s="21" customFormat="1" ht="14.25" customHeight="1">
      <c r="B24" s="15">
        <v>21</v>
      </c>
      <c r="C24" s="16" t="s">
        <v>57</v>
      </c>
      <c r="D24" s="17" t="s">
        <v>58</v>
      </c>
      <c r="E24" s="28"/>
      <c r="F24" s="29"/>
      <c r="G24" s="22"/>
      <c r="I24" s="29"/>
      <c r="J24" s="22"/>
      <c r="K24" s="22"/>
      <c r="L24" s="23"/>
      <c r="M24" s="22"/>
      <c r="N24" s="22"/>
      <c r="O24" s="24">
        <v>1</v>
      </c>
      <c r="P24" s="34" t="s">
        <v>17</v>
      </c>
      <c r="Q24" s="35" t="s">
        <v>17</v>
      </c>
      <c r="R24" s="26">
        <v>15.5</v>
      </c>
      <c r="S24" s="27">
        <f t="shared" si="0"/>
        <v>0.62</v>
      </c>
    </row>
    <row r="25" spans="2:20" s="21" customFormat="1" ht="14.25" customHeight="1">
      <c r="B25" s="15">
        <v>22</v>
      </c>
      <c r="C25" s="16" t="s">
        <v>59</v>
      </c>
      <c r="D25" s="17" t="s">
        <v>60</v>
      </c>
      <c r="E25" s="28"/>
      <c r="F25" s="29"/>
      <c r="G25" s="22"/>
      <c r="I25" s="29"/>
      <c r="J25" s="22"/>
      <c r="K25" s="22"/>
      <c r="L25" s="23"/>
      <c r="M25" s="22"/>
      <c r="N25" s="22"/>
      <c r="O25" s="24">
        <v>0.9</v>
      </c>
      <c r="P25" s="25" t="s">
        <v>17</v>
      </c>
      <c r="Q25" s="25" t="s">
        <v>17</v>
      </c>
      <c r="R25" s="26">
        <v>16</v>
      </c>
      <c r="S25" s="27">
        <f t="shared" si="0"/>
        <v>0.64</v>
      </c>
    </row>
    <row r="26" spans="2:20" s="21" customFormat="1" ht="14.25" customHeight="1">
      <c r="B26" s="15">
        <v>23</v>
      </c>
      <c r="C26" s="16" t="s">
        <v>61</v>
      </c>
      <c r="D26" s="17" t="s">
        <v>62</v>
      </c>
      <c r="E26" s="28"/>
      <c r="F26" s="29"/>
      <c r="G26" s="22"/>
      <c r="I26" s="29"/>
      <c r="J26" s="22"/>
      <c r="K26" s="22"/>
      <c r="L26" s="23"/>
      <c r="M26" s="22"/>
      <c r="N26" s="22"/>
      <c r="O26" s="24">
        <v>0.9</v>
      </c>
      <c r="P26" s="25" t="s">
        <v>17</v>
      </c>
      <c r="Q26" s="25" t="s">
        <v>17</v>
      </c>
      <c r="R26" s="26">
        <v>16</v>
      </c>
      <c r="S26" s="27">
        <f t="shared" si="0"/>
        <v>0.64</v>
      </c>
    </row>
    <row r="27" spans="2:20" ht="14.25" customHeight="1">
      <c r="B27" s="42">
        <v>24</v>
      </c>
      <c r="C27" s="43" t="s">
        <v>63</v>
      </c>
      <c r="D27" s="44" t="s">
        <v>64</v>
      </c>
      <c r="E27" s="45"/>
      <c r="F27" s="46"/>
      <c r="G27" s="47"/>
      <c r="I27" s="46"/>
      <c r="J27" s="47"/>
      <c r="K27" s="48"/>
      <c r="L27" s="49"/>
      <c r="M27" s="48"/>
      <c r="N27" s="48"/>
      <c r="O27" s="50">
        <v>0.7</v>
      </c>
      <c r="P27" s="51" t="s">
        <v>17</v>
      </c>
      <c r="Q27" s="51" t="s">
        <v>20</v>
      </c>
      <c r="R27" s="52">
        <v>13</v>
      </c>
      <c r="S27" s="53">
        <f t="shared" si="0"/>
        <v>0.52</v>
      </c>
    </row>
    <row r="28" spans="2:20" ht="14.25" customHeight="1">
      <c r="B28" s="42">
        <v>25</v>
      </c>
      <c r="C28" s="43" t="s">
        <v>65</v>
      </c>
      <c r="D28" s="44" t="s">
        <v>66</v>
      </c>
      <c r="E28" s="54"/>
      <c r="F28" s="55"/>
      <c r="G28" s="48"/>
      <c r="I28" s="55"/>
      <c r="J28" s="48"/>
      <c r="K28" s="48"/>
      <c r="L28" s="49"/>
      <c r="M28" s="48"/>
      <c r="N28" s="48"/>
      <c r="O28" s="50">
        <v>0.7</v>
      </c>
      <c r="P28" s="51" t="s">
        <v>20</v>
      </c>
      <c r="Q28" s="51" t="s">
        <v>20</v>
      </c>
      <c r="R28" s="52">
        <v>15</v>
      </c>
      <c r="S28" s="53">
        <f t="shared" si="0"/>
        <v>0.6</v>
      </c>
    </row>
    <row r="29" spans="2:20" s="64" customFormat="1" ht="14.25" customHeight="1">
      <c r="B29" s="58">
        <v>26</v>
      </c>
      <c r="C29" s="59" t="s">
        <v>67</v>
      </c>
      <c r="D29" s="60" t="s">
        <v>68</v>
      </c>
      <c r="E29" s="61"/>
      <c r="F29" s="70"/>
      <c r="G29" s="63"/>
      <c r="I29" s="70"/>
      <c r="J29" s="63"/>
      <c r="K29" s="63"/>
      <c r="L29" s="65"/>
      <c r="M29" s="63"/>
      <c r="N29" s="63"/>
      <c r="O29" s="66">
        <v>0.8</v>
      </c>
      <c r="P29" s="67" t="s">
        <v>17</v>
      </c>
      <c r="Q29" s="67" t="s">
        <v>17</v>
      </c>
      <c r="R29" s="68">
        <v>10</v>
      </c>
      <c r="S29" s="71">
        <f>R29/25-5%</f>
        <v>0.35000000000000003</v>
      </c>
      <c r="T29" s="64" t="s">
        <v>86</v>
      </c>
    </row>
    <row r="30" spans="2:20" s="21" customFormat="1" ht="17.25" customHeight="1">
      <c r="B30" s="15">
        <v>27</v>
      </c>
      <c r="C30" s="16" t="s">
        <v>69</v>
      </c>
      <c r="D30" s="17" t="s">
        <v>70</v>
      </c>
      <c r="E30" s="28"/>
      <c r="F30" s="33"/>
      <c r="G30" s="36"/>
      <c r="I30" s="33"/>
      <c r="J30" s="22"/>
      <c r="K30" s="22"/>
      <c r="L30" s="23"/>
      <c r="M30" s="22"/>
      <c r="N30" s="22"/>
      <c r="O30" s="24">
        <v>0.9</v>
      </c>
      <c r="P30" s="25" t="s">
        <v>17</v>
      </c>
      <c r="Q30" s="25" t="s">
        <v>17</v>
      </c>
      <c r="R30" s="26">
        <v>19</v>
      </c>
      <c r="S30" s="27">
        <f t="shared" si="0"/>
        <v>0.76</v>
      </c>
    </row>
    <row r="31" spans="2:20" s="64" customFormat="1" ht="18.75">
      <c r="B31" s="58">
        <v>28</v>
      </c>
      <c r="C31" s="59" t="s">
        <v>71</v>
      </c>
      <c r="D31" s="60" t="s">
        <v>72</v>
      </c>
      <c r="E31" s="61"/>
      <c r="F31" s="62"/>
      <c r="G31" s="63"/>
      <c r="I31" s="62"/>
      <c r="J31" s="63"/>
      <c r="K31" s="63"/>
      <c r="L31" s="65"/>
      <c r="M31" s="63"/>
      <c r="N31" s="63"/>
      <c r="O31" s="66">
        <v>0.8</v>
      </c>
      <c r="P31" s="67" t="s">
        <v>17</v>
      </c>
      <c r="Q31" s="67" t="s">
        <v>17</v>
      </c>
      <c r="R31" s="68">
        <v>22</v>
      </c>
      <c r="S31" s="69">
        <f>R31/25-5%</f>
        <v>0.83</v>
      </c>
    </row>
    <row r="32" spans="2:20" s="21" customFormat="1" ht="18.75">
      <c r="B32" s="15">
        <v>29</v>
      </c>
      <c r="C32" s="16" t="s">
        <v>73</v>
      </c>
      <c r="D32" s="17" t="s">
        <v>74</v>
      </c>
      <c r="E32" s="28"/>
      <c r="F32" s="29"/>
      <c r="G32" s="22"/>
      <c r="I32" s="33"/>
      <c r="J32" s="22"/>
      <c r="K32" s="22"/>
      <c r="L32" s="23"/>
      <c r="M32" s="22"/>
      <c r="N32" s="22"/>
      <c r="O32" s="24">
        <v>1</v>
      </c>
      <c r="P32" s="25" t="s">
        <v>17</v>
      </c>
      <c r="Q32" s="25" t="s">
        <v>17</v>
      </c>
      <c r="R32" s="26">
        <v>16</v>
      </c>
      <c r="S32" s="27">
        <f t="shared" si="0"/>
        <v>0.64</v>
      </c>
    </row>
    <row r="33" spans="2:19" s="21" customFormat="1" ht="18.75">
      <c r="B33" s="15">
        <v>30</v>
      </c>
      <c r="C33" s="16" t="s">
        <v>75</v>
      </c>
      <c r="D33" s="17" t="s">
        <v>76</v>
      </c>
      <c r="E33" s="28"/>
      <c r="F33" s="29"/>
      <c r="G33" s="22"/>
      <c r="I33" s="29"/>
      <c r="J33" s="22"/>
      <c r="K33" s="22"/>
      <c r="L33" s="23"/>
      <c r="M33" s="22"/>
      <c r="N33" s="22"/>
      <c r="O33" s="24">
        <v>1</v>
      </c>
      <c r="P33" s="25" t="s">
        <v>17</v>
      </c>
      <c r="Q33" s="25" t="s">
        <v>17</v>
      </c>
      <c r="R33" s="26">
        <v>11</v>
      </c>
      <c r="S33" s="27">
        <f t="shared" si="0"/>
        <v>0.44</v>
      </c>
    </row>
    <row r="34" spans="2:19" s="21" customFormat="1" ht="18.75">
      <c r="B34" s="15">
        <v>31</v>
      </c>
      <c r="C34" s="16" t="s">
        <v>77</v>
      </c>
      <c r="D34" s="17" t="s">
        <v>78</v>
      </c>
      <c r="E34" s="28"/>
      <c r="F34" s="33"/>
      <c r="G34" s="22"/>
      <c r="I34" s="33"/>
      <c r="J34" s="22"/>
      <c r="K34" s="22"/>
      <c r="L34" s="23"/>
      <c r="M34" s="22"/>
      <c r="N34" s="22"/>
      <c r="O34" s="24">
        <v>0.6</v>
      </c>
      <c r="P34" s="25" t="s">
        <v>17</v>
      </c>
      <c r="Q34" s="25" t="s">
        <v>17</v>
      </c>
      <c r="R34" s="26">
        <v>19</v>
      </c>
      <c r="S34" s="27">
        <f t="shared" si="0"/>
        <v>0.76</v>
      </c>
    </row>
    <row r="35" spans="2:19" s="21" customFormat="1" ht="18.75">
      <c r="B35" s="15">
        <v>32</v>
      </c>
      <c r="C35" s="16" t="s">
        <v>79</v>
      </c>
      <c r="D35" s="17" t="s">
        <v>80</v>
      </c>
      <c r="E35" s="28"/>
      <c r="F35" s="29"/>
      <c r="G35" s="22"/>
      <c r="I35" s="29"/>
      <c r="J35" s="22"/>
      <c r="K35" s="22"/>
      <c r="L35" s="22"/>
      <c r="M35" s="22"/>
      <c r="N35" s="22"/>
      <c r="O35" s="24">
        <v>0.6</v>
      </c>
      <c r="P35" s="25" t="s">
        <v>17</v>
      </c>
      <c r="Q35" s="25" t="s">
        <v>17</v>
      </c>
      <c r="R35" s="26">
        <v>12</v>
      </c>
      <c r="S35" s="27">
        <f t="shared" si="0"/>
        <v>0.48</v>
      </c>
    </row>
    <row r="36" spans="2:19" ht="18.75">
      <c r="B36" s="42">
        <v>33</v>
      </c>
      <c r="C36" s="43" t="s">
        <v>81</v>
      </c>
      <c r="D36" s="44" t="s">
        <v>82</v>
      </c>
      <c r="E36" s="54"/>
      <c r="F36" s="55"/>
      <c r="G36" s="48"/>
      <c r="I36" s="55"/>
      <c r="J36" s="48"/>
      <c r="K36" s="48"/>
      <c r="L36" s="49"/>
      <c r="M36" s="48"/>
      <c r="N36" s="48"/>
      <c r="O36" s="50">
        <v>0</v>
      </c>
      <c r="P36" s="51" t="s">
        <v>20</v>
      </c>
      <c r="Q36" s="51" t="s">
        <v>20</v>
      </c>
      <c r="R36" s="52"/>
      <c r="S36" s="53">
        <f t="shared" si="0"/>
        <v>0</v>
      </c>
    </row>
    <row r="37" spans="2:19" ht="18.75">
      <c r="B37" s="42">
        <v>34</v>
      </c>
      <c r="C37" s="43" t="s">
        <v>83</v>
      </c>
      <c r="D37" s="44" t="s">
        <v>84</v>
      </c>
      <c r="E37" s="54"/>
      <c r="F37" s="57"/>
      <c r="G37" s="48"/>
      <c r="I37" s="57"/>
      <c r="J37" s="48"/>
      <c r="K37" s="48"/>
      <c r="L37" s="49"/>
      <c r="M37" s="48"/>
      <c r="N37" s="48"/>
      <c r="O37" s="50">
        <v>0</v>
      </c>
      <c r="P37" s="51" t="s">
        <v>20</v>
      </c>
      <c r="Q37" s="51" t="s">
        <v>20</v>
      </c>
      <c r="R37" s="52"/>
      <c r="S37" s="53">
        <f t="shared" si="0"/>
        <v>0</v>
      </c>
    </row>
    <row r="39" spans="2:19">
      <c r="C39" s="73" t="s">
        <v>85</v>
      </c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2:19" ht="31.5" customHeight="1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</sheetData>
  <mergeCells count="2">
    <mergeCell ref="B1:S2"/>
    <mergeCell ref="C39:S40"/>
  </mergeCells>
  <conditionalFormatting sqref="R4:R37">
    <cfRule type="dataBar" priority="2">
      <dataBar>
        <cfvo type="min" val="0"/>
        <cfvo type="max" val="0"/>
        <color rgb="FFFF555A"/>
      </dataBar>
    </cfRule>
  </conditionalFormatting>
  <pageMargins left="0.45" right="0.08" top="0.09" bottom="0.19" header="0.08" footer="0.19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PIS rezultati</vt:lpstr>
      <vt:lpstr>'PIS rezultati'!Print_Area</vt:lpstr>
      <vt:lpstr>'PIS rezultati'!Print_Titles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0-319</dc:creator>
  <cp:lastModifiedBy>Draganica</cp:lastModifiedBy>
  <dcterms:created xsi:type="dcterms:W3CDTF">2018-05-31T12:08:38Z</dcterms:created>
  <dcterms:modified xsi:type="dcterms:W3CDTF">2018-06-05T06:12:49Z</dcterms:modified>
</cp:coreProperties>
</file>